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92aec9c4a540bbe0/NHFL HR documents/Website/"/>
    </mc:Choice>
  </mc:AlternateContent>
  <xr:revisionPtr revIDLastSave="0" documentId="8_{174707CB-992E-45E9-B42A-82732A93F4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0" i="1" s="1"/>
  <c r="C14" i="1" s="1"/>
  <c r="C13" i="1" l="1"/>
  <c r="C12" i="1"/>
</calcChain>
</file>

<file path=xl/sharedStrings.xml><?xml version="1.0" encoding="utf-8"?>
<sst xmlns="http://schemas.openxmlformats.org/spreadsheetml/2006/main" count="11" uniqueCount="11">
  <si>
    <t>APR CALCULATOR</t>
  </si>
  <si>
    <t>LOAN AMOUNT</t>
  </si>
  <si>
    <t>TYPE OF LOAN</t>
  </si>
  <si>
    <t>INTEREST RATE</t>
  </si>
  <si>
    <t>TENURE YEARS</t>
  </si>
  <si>
    <t>TENURE MONTHS</t>
  </si>
  <si>
    <t>EMI</t>
  </si>
  <si>
    <t>TOTAL FEE</t>
  </si>
  <si>
    <t>TOTAL INTEREST PAYABLE</t>
  </si>
  <si>
    <t>TOTAL PAYMENT</t>
  </si>
  <si>
    <t>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</si>
</sst>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₹&quot;\ #,##0;&quot;₹&quot;\ \-#,##0"/>
    <numFmt numFmtId="7" formatCode="&quot;₹&quot;\ #,##0.00;&quot;₹&quot;\ \-#,##0.00"/>
    <numFmt numFmtId="164" formatCode="&quot;₹&quot;\ #,###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3" fontId="0" fillId="3" borderId="1" xfId="0" applyNumberFormat="1" applyFill="1" applyBorder="1"/>
    <xf numFmtId="5" fontId="0" fillId="3" borderId="1" xfId="0" applyNumberFormat="1" applyFill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7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3" fontId="0" fillId="4" borderId="1" xfId="0" applyNumberFormat="1" applyFill="1" applyBorder="1"/>
    <xf numFmtId="10" fontId="2" fillId="4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4"/>
  <sheetViews>
    <sheetView tabSelected="1" workbookViewId="0">
      <selection activeCell="G5" sqref="G5"/>
    </sheetView>
  </sheetViews>
  <sheetFormatPr defaultRowHeight="14.4" x14ac:dyDescent="0.3"/>
  <cols>
    <col min="2" max="2" width="22.6640625" bestFit="1" customWidth="1"/>
    <col min="3" max="3" width="30.5546875" customWidth="1"/>
  </cols>
  <sheetData>
    <row r="2" spans="2:3" x14ac:dyDescent="0.3">
      <c r="B2" s="10"/>
      <c r="C2" s="10"/>
    </row>
    <row r="4" spans="2:3" x14ac:dyDescent="0.3">
      <c r="B4" s="9" t="s">
        <v>0</v>
      </c>
      <c r="C4" s="9"/>
    </row>
    <row r="5" spans="2:3" x14ac:dyDescent="0.3">
      <c r="B5" s="1" t="s">
        <v>1</v>
      </c>
      <c r="C5" s="2">
        <v>1000000</v>
      </c>
    </row>
    <row r="6" spans="2:3" x14ac:dyDescent="0.3">
      <c r="B6" s="1" t="s">
        <v>2</v>
      </c>
      <c r="C6" s="2"/>
    </row>
    <row r="7" spans="2:3" x14ac:dyDescent="0.3">
      <c r="B7" s="1" t="s">
        <v>3</v>
      </c>
      <c r="C7" s="3">
        <v>0.19500000000000001</v>
      </c>
    </row>
    <row r="8" spans="2:3" x14ac:dyDescent="0.3">
      <c r="B8" s="1" t="s">
        <v>4</v>
      </c>
      <c r="C8" s="4">
        <v>9</v>
      </c>
    </row>
    <row r="9" spans="2:3" x14ac:dyDescent="0.3">
      <c r="B9" s="1" t="s">
        <v>5</v>
      </c>
      <c r="C9" s="4">
        <f>C8*12</f>
        <v>108</v>
      </c>
    </row>
    <row r="10" spans="2:3" x14ac:dyDescent="0.3">
      <c r="B10" s="1" t="s">
        <v>6</v>
      </c>
      <c r="C10" s="5">
        <f>-PMT(C7/12,C9,C5)</f>
        <v>19705.656625048505</v>
      </c>
    </row>
    <row r="11" spans="2:3" x14ac:dyDescent="0.3">
      <c r="B11" s="1" t="s">
        <v>7</v>
      </c>
      <c r="C11" s="6">
        <v>31447</v>
      </c>
    </row>
    <row r="12" spans="2:3" x14ac:dyDescent="0.3">
      <c r="B12" s="1" t="s">
        <v>8</v>
      </c>
      <c r="C12" s="5">
        <f>(C10*C9)-C5</f>
        <v>1128210.9155052383</v>
      </c>
    </row>
    <row r="13" spans="2:3" x14ac:dyDescent="0.3">
      <c r="B13" s="1" t="s">
        <v>9</v>
      </c>
      <c r="C13" s="5">
        <f>C10*C9</f>
        <v>2128210.9155052383</v>
      </c>
    </row>
    <row r="14" spans="2:3" ht="15.6" x14ac:dyDescent="0.3">
      <c r="B14" s="7" t="s">
        <v>10</v>
      </c>
      <c r="C14" s="8">
        <f>RATE(C9,C10,(-C5+C11),0)*12</f>
        <v>0.20493640383346604</v>
      </c>
    </row>
  </sheetData>
  <mergeCells count="2">
    <mergeCell ref="B4:C4"/>
    <mergeCell ref="B2:C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SHIVA</dc:creator>
  <cp:lastModifiedBy>HR NHFL</cp:lastModifiedBy>
  <cp:lastPrinted>2025-12-31T10:45:16Z</cp:lastPrinted>
  <dcterms:created xsi:type="dcterms:W3CDTF">2025-11-20T09:12:04Z</dcterms:created>
  <dcterms:modified xsi:type="dcterms:W3CDTF">2025-12-31T10:45:50Z</dcterms:modified>
</cp:coreProperties>
</file>